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1840" windowHeight="116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95" i="1"/>
  <c r="B195"/>
  <c r="A195"/>
  <c r="L194"/>
  <c r="J194"/>
  <c r="I194"/>
  <c r="H194"/>
  <c r="G194"/>
  <c r="F194"/>
  <c r="B185"/>
  <c r="A185"/>
  <c r="L184"/>
  <c r="J184"/>
  <c r="I184"/>
  <c r="H184"/>
  <c r="H195" s="1"/>
  <c r="G184"/>
  <c r="G195" s="1"/>
  <c r="F184"/>
  <c r="F195" s="1"/>
  <c r="L176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L100" s="1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L81"/>
  <c r="B81"/>
  <c r="A81"/>
  <c r="L80"/>
  <c r="J80"/>
  <c r="I80"/>
  <c r="H80"/>
  <c r="G80"/>
  <c r="F80"/>
  <c r="B71"/>
  <c r="A71"/>
  <c r="L70"/>
  <c r="J70"/>
  <c r="I70"/>
  <c r="H70"/>
  <c r="H81" s="1"/>
  <c r="G70"/>
  <c r="G81" s="1"/>
  <c r="F70"/>
  <c r="F81" s="1"/>
  <c r="L62"/>
  <c r="B62"/>
  <c r="A62"/>
  <c r="L61"/>
  <c r="J61"/>
  <c r="I61"/>
  <c r="H61"/>
  <c r="G61"/>
  <c r="F61"/>
  <c r="B52"/>
  <c r="A52"/>
  <c r="L51"/>
  <c r="J51"/>
  <c r="J62" s="1"/>
  <c r="I51"/>
  <c r="I62" s="1"/>
  <c r="H5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J195" l="1"/>
  <c r="I195"/>
  <c r="G176"/>
  <c r="H176"/>
  <c r="H196" s="1"/>
  <c r="F157"/>
  <c r="J81"/>
  <c r="I81"/>
  <c r="G62"/>
  <c r="H62"/>
  <c r="F43"/>
  <c r="F196" s="1"/>
  <c r="G196"/>
  <c r="J196" l="1"/>
  <c r="I196"/>
</calcChain>
</file>

<file path=xl/sharedStrings.xml><?xml version="1.0" encoding="utf-8"?>
<sst xmlns="http://schemas.openxmlformats.org/spreadsheetml/2006/main" count="234" uniqueCount="73">
  <si>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</si>
  <si>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</si>
  <si>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</si>
  <si>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</si>
  <si>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</si>
  <si>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</si>
  <si>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</si>
  <si>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</si>
  <si>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</si>
  <si>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</si>
  <si>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</si>
  <si>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</si>
  <si>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</si>
  <si>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</si>
  <si>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</si>
  <si>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</si>
  <si>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</si>
  <si>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</si>
  <si>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</si>
  <si>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</si>
  <si>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</si>
  <si>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</si>
  <si>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</si>
  <si>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</si>
  <si>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</si>
  <si>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</si>
  <si>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</si>
  <si>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</si>
  <si>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</si>
  <si>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</si>
  <si>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</si>
  <si>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</si>
  <si>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</si>
  <si>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</si>
  <si>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</si>
  <si>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</si>
  <si>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</si>
  <si>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</si>
  <si>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молочная пшенная с маслом </t>
  </si>
  <si>
    <t>директор школы</t>
  </si>
  <si>
    <t xml:space="preserve">МОУ Тимшерская СОШ </t>
  </si>
  <si>
    <t xml:space="preserve">какао с молоком </t>
  </si>
  <si>
    <t xml:space="preserve">хлеб с маслом </t>
  </si>
  <si>
    <t xml:space="preserve">салат витаминный </t>
  </si>
  <si>
    <t>Паршукова</t>
  </si>
  <si>
    <t>тефтеля мясная</t>
  </si>
  <si>
    <t>кисель</t>
  </si>
  <si>
    <t xml:space="preserve">соус томатный </t>
  </si>
  <si>
    <t>каша молочная Дружба</t>
  </si>
  <si>
    <t>яблоко</t>
  </si>
  <si>
    <t xml:space="preserve">ватрушка с повидлом </t>
  </si>
  <si>
    <t xml:space="preserve">чай с лимоном </t>
  </si>
  <si>
    <t>котлета мясная</t>
  </si>
  <si>
    <t>пюре картофельное</t>
  </si>
  <si>
    <t>венегрет овощной</t>
  </si>
  <si>
    <t>каша молочная манная</t>
  </si>
  <si>
    <t xml:space="preserve">яйцо отварное </t>
  </si>
  <si>
    <t xml:space="preserve">булочка </t>
  </si>
  <si>
    <t>плов из отварной птицы</t>
  </si>
  <si>
    <t>компот из свежих яблок</t>
  </si>
  <si>
    <t>салат из свежих помидор</t>
  </si>
  <si>
    <t>банан</t>
  </si>
  <si>
    <t>каша молочная рисовая</t>
  </si>
  <si>
    <t>салат из моркови с яблоками</t>
  </si>
  <si>
    <t>мандарин</t>
  </si>
  <si>
    <t>жаркое по домашнему</t>
  </si>
  <si>
    <t>салат из свеклы</t>
  </si>
  <si>
    <t>каша молочная гречневая</t>
  </si>
  <si>
    <t xml:space="preserve">шаньга с картофелем </t>
  </si>
  <si>
    <t xml:space="preserve">рыба отварная в сметаном соусе </t>
  </si>
  <si>
    <t>салат из огурцов</t>
  </si>
  <si>
    <t xml:space="preserve">Завтрак </t>
  </si>
  <si>
    <t>макароны отварные с овощами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</si>
</sst>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P32" sqref="P3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40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44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17</v>
      </c>
      <c r="I3" s="46">
        <v>3</v>
      </c>
      <c r="J3" s="47">
        <v>2025</v>
      </c>
      <c r="K3" s="48"/>
    </row>
    <row r="4" spans="1:12">
      <c r="C4" s="2"/>
      <c r="D4" s="4"/>
      <c r="H4" s="45" t="s">
        <v>35</v>
      </c>
      <c r="I4" s="45" t="s">
        <v>36</v>
      </c>
      <c r="J4" s="45" t="s">
        <v>37</v>
      </c>
    </row>
    <row r="5" spans="1:12" ht="33.7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71</v>
      </c>
      <c r="D6" s="5" t="s">
        <v>20</v>
      </c>
      <c r="E6" s="49" t="s">
        <v>38</v>
      </c>
      <c r="F6" s="50">
        <v>200</v>
      </c>
      <c r="G6" s="50">
        <v>5.6749999999999998</v>
      </c>
      <c r="H6" s="50">
        <v>6.4749999999999996</v>
      </c>
      <c r="I6" s="50">
        <v>25.11</v>
      </c>
      <c r="J6" s="50">
        <v>181</v>
      </c>
      <c r="K6" s="51">
        <v>189</v>
      </c>
      <c r="L6" s="39"/>
    </row>
    <row r="7" spans="1:12" ht="1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>
      <c r="A8" s="23"/>
      <c r="B8" s="15"/>
      <c r="C8" s="11"/>
      <c r="D8" s="7" t="s">
        <v>21</v>
      </c>
      <c r="E8" s="52" t="s">
        <v>41</v>
      </c>
      <c r="F8" s="53">
        <v>200</v>
      </c>
      <c r="G8" s="53">
        <v>3.77</v>
      </c>
      <c r="H8" s="53">
        <v>3.93</v>
      </c>
      <c r="I8" s="53">
        <v>25.95</v>
      </c>
      <c r="J8" s="53">
        <v>153.91999999999999</v>
      </c>
      <c r="K8" s="54">
        <v>34</v>
      </c>
      <c r="L8" s="41"/>
    </row>
    <row r="9" spans="1:12" ht="15">
      <c r="A9" s="23"/>
      <c r="B9" s="15"/>
      <c r="C9" s="11"/>
      <c r="D9" s="7" t="s">
        <v>22</v>
      </c>
      <c r="E9" s="52" t="s">
        <v>42</v>
      </c>
      <c r="F9" s="53">
        <v>50</v>
      </c>
      <c r="G9" s="53">
        <v>3.83</v>
      </c>
      <c r="H9" s="53">
        <v>4.3499999999999996</v>
      </c>
      <c r="I9" s="53">
        <v>24.89</v>
      </c>
      <c r="J9" s="53">
        <v>168.4</v>
      </c>
      <c r="K9" s="54">
        <v>2</v>
      </c>
      <c r="L9" s="41"/>
    </row>
    <row r="10" spans="1:12" ht="15">
      <c r="A10" s="23"/>
      <c r="B10" s="15"/>
      <c r="C10" s="11"/>
      <c r="D10" s="7" t="s">
        <v>23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23"/>
      <c r="B11" s="15"/>
      <c r="D11" s="6"/>
      <c r="E11" s="52" t="s">
        <v>43</v>
      </c>
      <c r="F11" s="53">
        <v>100</v>
      </c>
      <c r="G11" s="53">
        <v>0.68</v>
      </c>
      <c r="H11" s="53">
        <v>6.08</v>
      </c>
      <c r="I11" s="53">
        <v>6.92</v>
      </c>
      <c r="J11" s="53">
        <v>85.16</v>
      </c>
      <c r="K11" s="54">
        <v>47</v>
      </c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32</v>
      </c>
      <c r="E13" s="9"/>
      <c r="F13" s="19">
        <f>SUM(F6:F12)</f>
        <v>550</v>
      </c>
      <c r="G13" s="19">
        <f t="shared" ref="G13:J13" si="0">SUM(G6:G12)</f>
        <v>13.955</v>
      </c>
      <c r="H13" s="19">
        <f t="shared" si="0"/>
        <v>20.835000000000001</v>
      </c>
      <c r="I13" s="19">
        <f t="shared" si="0"/>
        <v>82.87</v>
      </c>
      <c r="J13" s="19">
        <f t="shared" si="0"/>
        <v>588.4799999999999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26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23"/>
      <c r="B16" s="15"/>
      <c r="C16" s="11"/>
      <c r="D16" s="7" t="s">
        <v>27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28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29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3"/>
      <c r="B19" s="15"/>
      <c r="C19" s="11"/>
      <c r="D19" s="7" t="s">
        <v>30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31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550</v>
      </c>
      <c r="G24" s="32">
        <f t="shared" ref="G24:J24" si="4">G13+G23</f>
        <v>13.955</v>
      </c>
      <c r="H24" s="32">
        <f t="shared" si="4"/>
        <v>20.835000000000001</v>
      </c>
      <c r="I24" s="32">
        <f t="shared" si="4"/>
        <v>82.87</v>
      </c>
      <c r="J24" s="32">
        <f t="shared" si="4"/>
        <v>588.4799999999999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71</v>
      </c>
      <c r="D25" s="5" t="s">
        <v>20</v>
      </c>
      <c r="E25" s="49" t="s">
        <v>45</v>
      </c>
      <c r="F25" s="50">
        <v>100</v>
      </c>
      <c r="G25" s="50">
        <v>9.3000000000000007</v>
      </c>
      <c r="H25" s="50">
        <v>16.5</v>
      </c>
      <c r="I25" s="50">
        <v>12.6</v>
      </c>
      <c r="J25" s="50">
        <v>234.9</v>
      </c>
      <c r="K25" s="51">
        <v>283</v>
      </c>
      <c r="L25" s="39"/>
    </row>
    <row r="26" spans="1:12" ht="15">
      <c r="A26" s="14"/>
      <c r="B26" s="15"/>
      <c r="C26" s="11"/>
      <c r="D26" s="6"/>
      <c r="E26" s="52" t="s">
        <v>72</v>
      </c>
      <c r="F26" s="53">
        <v>200</v>
      </c>
      <c r="G26" s="53">
        <v>6.8</v>
      </c>
      <c r="H26" s="53">
        <v>9.32</v>
      </c>
      <c r="I26" s="53">
        <v>40.119999999999997</v>
      </c>
      <c r="J26" s="53">
        <v>271.56</v>
      </c>
      <c r="K26" s="54">
        <v>111</v>
      </c>
      <c r="L26" s="41"/>
    </row>
    <row r="27" spans="1:12" ht="15">
      <c r="A27" s="14"/>
      <c r="B27" s="15"/>
      <c r="C27" s="11"/>
      <c r="D27" s="7" t="s">
        <v>21</v>
      </c>
      <c r="E27" s="52" t="s">
        <v>46</v>
      </c>
      <c r="F27" s="53">
        <v>200</v>
      </c>
      <c r="G27" s="53">
        <v>1.02</v>
      </c>
      <c r="H27" s="53"/>
      <c r="I27" s="53">
        <v>21.76</v>
      </c>
      <c r="J27" s="53">
        <v>87.14</v>
      </c>
      <c r="K27" s="54">
        <v>188</v>
      </c>
      <c r="L27" s="41"/>
    </row>
    <row r="28" spans="1:12" ht="15">
      <c r="A28" s="14"/>
      <c r="B28" s="15"/>
      <c r="C28" s="11"/>
      <c r="D28" s="7" t="s">
        <v>22</v>
      </c>
      <c r="E28" s="52" t="s">
        <v>22</v>
      </c>
      <c r="F28" s="53">
        <v>50</v>
      </c>
      <c r="G28" s="53">
        <v>3.8</v>
      </c>
      <c r="H28" s="53">
        <v>0.45</v>
      </c>
      <c r="I28" s="53">
        <v>24.85</v>
      </c>
      <c r="J28" s="53">
        <v>131</v>
      </c>
      <c r="K28" s="54"/>
      <c r="L28" s="41"/>
    </row>
    <row r="29" spans="1:12" ht="15">
      <c r="A29" s="14"/>
      <c r="B29" s="15"/>
      <c r="C29" s="11"/>
      <c r="D29" s="7" t="s">
        <v>23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/>
      <c r="E30" s="52" t="s">
        <v>47</v>
      </c>
      <c r="F30" s="53">
        <v>50</v>
      </c>
      <c r="G30" s="53">
        <v>0.27</v>
      </c>
      <c r="H30" s="53">
        <v>1.83</v>
      </c>
      <c r="I30" s="53">
        <v>1.62</v>
      </c>
      <c r="J30" s="53">
        <v>28.07</v>
      </c>
      <c r="K30" s="54">
        <v>184</v>
      </c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32</v>
      </c>
      <c r="E32" s="9"/>
      <c r="F32" s="19">
        <f>SUM(F25:F31)</f>
        <v>600</v>
      </c>
      <c r="G32" s="19">
        <f t="shared" ref="G32" si="6">SUM(G25:G31)</f>
        <v>21.19</v>
      </c>
      <c r="H32" s="19">
        <f t="shared" ref="H32" si="7">SUM(H25:H31)</f>
        <v>28.1</v>
      </c>
      <c r="I32" s="19">
        <f t="shared" ref="I32" si="8">SUM(I25:I31)</f>
        <v>100.95000000000002</v>
      </c>
      <c r="J32" s="19">
        <f t="shared" ref="J32:L32" si="9">SUM(J25:J31)</f>
        <v>752.67000000000007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26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27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28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29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30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31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600</v>
      </c>
      <c r="G43" s="32">
        <f t="shared" ref="G43" si="14">G32+G42</f>
        <v>21.19</v>
      </c>
      <c r="H43" s="32">
        <f t="shared" ref="H43" si="15">H32+H42</f>
        <v>28.1</v>
      </c>
      <c r="I43" s="32">
        <f t="shared" ref="I43" si="16">I32+I42</f>
        <v>100.95000000000002</v>
      </c>
      <c r="J43" s="32">
        <f t="shared" ref="J43:L43" si="17">J32+J42</f>
        <v>752.67000000000007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71</v>
      </c>
      <c r="D44" s="5" t="s">
        <v>20</v>
      </c>
      <c r="E44" s="49" t="s">
        <v>48</v>
      </c>
      <c r="F44" s="50">
        <v>200</v>
      </c>
      <c r="G44" s="50">
        <v>6.2</v>
      </c>
      <c r="H44" s="50">
        <v>8.6</v>
      </c>
      <c r="I44" s="50">
        <v>32.4</v>
      </c>
      <c r="J44" s="50">
        <v>232</v>
      </c>
      <c r="K44" s="51">
        <v>134</v>
      </c>
      <c r="L44" s="39"/>
    </row>
    <row r="45" spans="1:12" ht="1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>
      <c r="A46" s="23"/>
      <c r="B46" s="15"/>
      <c r="C46" s="11"/>
      <c r="D46" s="7" t="s">
        <v>21</v>
      </c>
      <c r="E46" s="52" t="s">
        <v>51</v>
      </c>
      <c r="F46" s="53">
        <v>200</v>
      </c>
      <c r="G46" s="53">
        <v>7.0000000000000007E-2</v>
      </c>
      <c r="H46" s="53">
        <v>0.01</v>
      </c>
      <c r="I46" s="53">
        <v>15.31</v>
      </c>
      <c r="J46" s="53">
        <v>61.62</v>
      </c>
      <c r="K46" s="54">
        <v>42</v>
      </c>
      <c r="L46" s="41"/>
    </row>
    <row r="47" spans="1:12" ht="15">
      <c r="A47" s="23"/>
      <c r="B47" s="15"/>
      <c r="C47" s="11"/>
      <c r="D47" s="7" t="s">
        <v>22</v>
      </c>
      <c r="E47" s="52" t="s">
        <v>22</v>
      </c>
      <c r="F47" s="53">
        <v>50</v>
      </c>
      <c r="G47" s="53">
        <v>3.8</v>
      </c>
      <c r="H47" s="53">
        <v>0.45</v>
      </c>
      <c r="I47" s="53">
        <v>24.85</v>
      </c>
      <c r="J47" s="53">
        <v>131</v>
      </c>
      <c r="K47" s="42"/>
      <c r="L47" s="41"/>
    </row>
    <row r="48" spans="1:12" ht="15">
      <c r="A48" s="23"/>
      <c r="B48" s="15"/>
      <c r="C48" s="11"/>
      <c r="D48" s="7" t="s">
        <v>23</v>
      </c>
      <c r="E48" s="52" t="s">
        <v>49</v>
      </c>
      <c r="F48" s="53">
        <v>100</v>
      </c>
      <c r="G48" s="53">
        <v>0.4</v>
      </c>
      <c r="H48" s="53">
        <v>0.4</v>
      </c>
      <c r="I48" s="53">
        <v>9.8000000000000007</v>
      </c>
      <c r="J48" s="53">
        <v>45</v>
      </c>
      <c r="K48" s="54"/>
      <c r="L48" s="41"/>
    </row>
    <row r="49" spans="1:12" ht="15">
      <c r="A49" s="23"/>
      <c r="B49" s="15"/>
      <c r="C49" s="11"/>
      <c r="D49" s="6"/>
      <c r="E49" s="52" t="s">
        <v>50</v>
      </c>
      <c r="F49" s="53">
        <v>60</v>
      </c>
      <c r="G49" s="53">
        <v>7.08</v>
      </c>
      <c r="H49" s="53">
        <v>2.63</v>
      </c>
      <c r="I49" s="53">
        <v>41.81</v>
      </c>
      <c r="J49" s="53">
        <v>219.07</v>
      </c>
      <c r="K49" s="54">
        <v>315</v>
      </c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32</v>
      </c>
      <c r="E51" s="9"/>
      <c r="F51" s="19">
        <f>SUM(F44:F50)</f>
        <v>610</v>
      </c>
      <c r="G51" s="19">
        <f t="shared" ref="G51" si="18">SUM(G44:G50)</f>
        <v>17.55</v>
      </c>
      <c r="H51" s="19">
        <f t="shared" ref="H51" si="19">SUM(H44:H50)</f>
        <v>12.09</v>
      </c>
      <c r="I51" s="19">
        <f t="shared" ref="I51" si="20">SUM(I44:I50)</f>
        <v>124.17</v>
      </c>
      <c r="J51" s="19">
        <f t="shared" ref="J51:L51" si="21">SUM(J44:J50)</f>
        <v>688.69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26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27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28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29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30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31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610</v>
      </c>
      <c r="G62" s="32">
        <f t="shared" ref="G62" si="26">G51+G61</f>
        <v>17.55</v>
      </c>
      <c r="H62" s="32">
        <f t="shared" ref="H62" si="27">H51+H61</f>
        <v>12.09</v>
      </c>
      <c r="I62" s="32">
        <f t="shared" ref="I62" si="28">I51+I61</f>
        <v>124.17</v>
      </c>
      <c r="J62" s="32">
        <f t="shared" ref="J62:L62" si="29">J51+J61</f>
        <v>688.69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71</v>
      </c>
      <c r="D63" s="5" t="s">
        <v>20</v>
      </c>
      <c r="E63" s="49" t="s">
        <v>52</v>
      </c>
      <c r="F63" s="50">
        <v>100</v>
      </c>
      <c r="G63" s="50">
        <v>10.96</v>
      </c>
      <c r="H63" s="50">
        <v>6.88</v>
      </c>
      <c r="I63" s="50">
        <v>9.6</v>
      </c>
      <c r="J63" s="50">
        <v>28.07</v>
      </c>
      <c r="K63" s="51">
        <v>171</v>
      </c>
      <c r="L63" s="39"/>
    </row>
    <row r="64" spans="1:12" ht="15">
      <c r="A64" s="23"/>
      <c r="B64" s="15"/>
      <c r="C64" s="11"/>
      <c r="D64" s="6"/>
      <c r="E64" s="52" t="s">
        <v>53</v>
      </c>
      <c r="F64" s="53">
        <v>200</v>
      </c>
      <c r="G64" s="53">
        <v>2.13</v>
      </c>
      <c r="H64" s="53">
        <v>4.04</v>
      </c>
      <c r="I64" s="53">
        <v>15.53</v>
      </c>
      <c r="J64" s="53">
        <v>106.97</v>
      </c>
      <c r="K64" s="54">
        <v>178</v>
      </c>
      <c r="L64" s="41"/>
    </row>
    <row r="65" spans="1:12" ht="15">
      <c r="A65" s="23"/>
      <c r="B65" s="15"/>
      <c r="C65" s="11"/>
      <c r="D65" s="7" t="s">
        <v>21</v>
      </c>
      <c r="E65" s="52" t="s">
        <v>46</v>
      </c>
      <c r="F65" s="53">
        <v>200</v>
      </c>
      <c r="G65" s="53">
        <v>1.02</v>
      </c>
      <c r="H65" s="53"/>
      <c r="I65" s="53">
        <v>21.76</v>
      </c>
      <c r="J65" s="53">
        <v>87.14</v>
      </c>
      <c r="K65" s="54">
        <v>188</v>
      </c>
      <c r="L65" s="41"/>
    </row>
    <row r="66" spans="1:12" ht="15">
      <c r="A66" s="23"/>
      <c r="B66" s="15"/>
      <c r="C66" s="11"/>
      <c r="D66" s="7" t="s">
        <v>22</v>
      </c>
      <c r="E66" s="52" t="s">
        <v>22</v>
      </c>
      <c r="F66" s="53">
        <v>50</v>
      </c>
      <c r="G66" s="53">
        <v>3.8</v>
      </c>
      <c r="H66" s="53">
        <v>0.45</v>
      </c>
      <c r="I66" s="53">
        <v>24.85</v>
      </c>
      <c r="J66" s="53">
        <v>131</v>
      </c>
      <c r="K66" s="54"/>
      <c r="L66" s="41"/>
    </row>
    <row r="67" spans="1:12" ht="15">
      <c r="A67" s="23"/>
      <c r="B67" s="15"/>
      <c r="C67" s="11"/>
      <c r="D67" s="7" t="s">
        <v>23</v>
      </c>
      <c r="E67" s="40"/>
      <c r="F67" s="41"/>
      <c r="G67" s="41"/>
      <c r="H67" s="41"/>
      <c r="I67" s="41"/>
      <c r="J67" s="41"/>
      <c r="K67" s="42"/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D69" s="6"/>
      <c r="E69" s="52" t="s">
        <v>54</v>
      </c>
      <c r="F69" s="53">
        <v>100</v>
      </c>
      <c r="G69" s="53">
        <v>0.76</v>
      </c>
      <c r="H69" s="53">
        <v>6.08</v>
      </c>
      <c r="I69" s="53">
        <v>4.99</v>
      </c>
      <c r="J69" s="53">
        <v>77.56</v>
      </c>
      <c r="K69" s="54">
        <v>46</v>
      </c>
      <c r="L69" s="41"/>
    </row>
    <row r="70" spans="1:12" ht="15">
      <c r="A70" s="24"/>
      <c r="B70" s="17"/>
      <c r="C70" s="8"/>
      <c r="D70" s="18" t="s">
        <v>32</v>
      </c>
      <c r="E70" s="9"/>
      <c r="F70" s="19">
        <f>SUM(F63:F69)</f>
        <v>650</v>
      </c>
      <c r="G70" s="19">
        <f t="shared" ref="G70" si="30">SUM(G63:G69)</f>
        <v>18.670000000000002</v>
      </c>
      <c r="H70" s="19">
        <f t="shared" ref="H70" si="31">SUM(H63:H69)</f>
        <v>17.45</v>
      </c>
      <c r="I70" s="19">
        <f t="shared" ref="I70" si="32">SUM(I63:I69)</f>
        <v>76.73</v>
      </c>
      <c r="J70" s="19">
        <f t="shared" ref="J70:L70" si="33">SUM(J63:J69)</f>
        <v>430.74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2"/>
      <c r="F71" s="53"/>
      <c r="G71" s="53"/>
      <c r="H71" s="53"/>
      <c r="I71" s="53"/>
      <c r="J71" s="53"/>
      <c r="K71" s="54"/>
      <c r="L71" s="41"/>
    </row>
    <row r="72" spans="1:12" ht="15">
      <c r="A72" s="23"/>
      <c r="B72" s="15"/>
      <c r="C72" s="11"/>
      <c r="D72" s="7" t="s">
        <v>26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 t="s">
        <v>27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7" t="s">
        <v>28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29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30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31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650</v>
      </c>
      <c r="G81" s="32">
        <f t="shared" ref="G81" si="38">G70+G80</f>
        <v>18.670000000000002</v>
      </c>
      <c r="H81" s="32">
        <f t="shared" ref="H81" si="39">H70+H80</f>
        <v>17.45</v>
      </c>
      <c r="I81" s="32">
        <f t="shared" ref="I81" si="40">I70+I80</f>
        <v>76.73</v>
      </c>
      <c r="J81" s="32">
        <f t="shared" ref="J81:L81" si="41">J70+J80</f>
        <v>430.74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71</v>
      </c>
      <c r="D82" s="5" t="s">
        <v>20</v>
      </c>
      <c r="E82" s="49" t="s">
        <v>55</v>
      </c>
      <c r="F82" s="50">
        <v>200</v>
      </c>
      <c r="G82" s="50">
        <v>7.13</v>
      </c>
      <c r="H82" s="50">
        <v>9.61</v>
      </c>
      <c r="I82" s="50">
        <v>32.085000000000001</v>
      </c>
      <c r="J82" s="50">
        <v>243.35</v>
      </c>
      <c r="K82" s="51">
        <v>189</v>
      </c>
      <c r="L82" s="39"/>
    </row>
    <row r="83" spans="1:12" ht="1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>
      <c r="A84" s="23"/>
      <c r="B84" s="15"/>
      <c r="C84" s="11"/>
      <c r="D84" s="7" t="s">
        <v>21</v>
      </c>
      <c r="E84" s="52" t="s">
        <v>41</v>
      </c>
      <c r="F84" s="53">
        <v>200</v>
      </c>
      <c r="G84" s="53">
        <v>3.77</v>
      </c>
      <c r="H84" s="53">
        <v>3.93</v>
      </c>
      <c r="I84" s="53">
        <v>25.95</v>
      </c>
      <c r="J84" s="53">
        <v>153.91999999999999</v>
      </c>
      <c r="K84" s="54">
        <v>34</v>
      </c>
      <c r="L84" s="41"/>
    </row>
    <row r="85" spans="1:12" ht="15">
      <c r="A85" s="23"/>
      <c r="B85" s="15"/>
      <c r="C85" s="11"/>
      <c r="D85" s="7" t="s">
        <v>22</v>
      </c>
      <c r="E85" s="52" t="s">
        <v>22</v>
      </c>
      <c r="F85" s="53">
        <v>50</v>
      </c>
      <c r="G85" s="53">
        <v>3.8</v>
      </c>
      <c r="H85" s="53">
        <v>0.45</v>
      </c>
      <c r="I85" s="53">
        <v>24.85</v>
      </c>
      <c r="J85" s="53">
        <v>131</v>
      </c>
      <c r="K85" s="42"/>
      <c r="L85" s="41"/>
    </row>
    <row r="86" spans="1:12" ht="15">
      <c r="A86" s="23"/>
      <c r="B86" s="15"/>
      <c r="C86" s="11"/>
      <c r="D86" s="7" t="s">
        <v>23</v>
      </c>
      <c r="E86" s="40"/>
      <c r="F86" s="41"/>
      <c r="G86" s="41"/>
      <c r="H86" s="41"/>
      <c r="I86" s="41"/>
      <c r="J86" s="41"/>
      <c r="K86" s="42"/>
      <c r="L86" s="41"/>
    </row>
    <row r="87" spans="1:12" ht="15">
      <c r="A87" s="23"/>
      <c r="B87" s="15"/>
      <c r="C87" s="11"/>
      <c r="D87" s="6"/>
      <c r="E87" s="52" t="s">
        <v>56</v>
      </c>
      <c r="F87" s="53">
        <v>40</v>
      </c>
      <c r="G87" s="53">
        <v>5.08</v>
      </c>
      <c r="H87" s="53">
        <v>4.5999999999999996</v>
      </c>
      <c r="I87" s="53">
        <v>0.28000000000000003</v>
      </c>
      <c r="J87" s="53">
        <v>62.8</v>
      </c>
      <c r="K87" s="42"/>
      <c r="L87" s="41"/>
    </row>
    <row r="88" spans="1:12" ht="15">
      <c r="A88" s="23"/>
      <c r="B88" s="15"/>
      <c r="C88" s="11"/>
      <c r="D88" s="6"/>
      <c r="E88" s="52" t="s">
        <v>57</v>
      </c>
      <c r="F88" s="53">
        <v>60</v>
      </c>
      <c r="G88" s="53">
        <v>4.37</v>
      </c>
      <c r="H88" s="53">
        <v>7.07</v>
      </c>
      <c r="I88" s="53">
        <v>36.799999999999997</v>
      </c>
      <c r="J88" s="53">
        <v>228.2</v>
      </c>
      <c r="K88" s="54">
        <v>279</v>
      </c>
      <c r="L88" s="41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550</v>
      </c>
      <c r="G89" s="19">
        <f t="shared" ref="G89" si="42">SUM(G82:G88)</f>
        <v>24.150000000000002</v>
      </c>
      <c r="H89" s="19">
        <f t="shared" ref="H89" si="43">SUM(H82:H88)</f>
        <v>25.659999999999997</v>
      </c>
      <c r="I89" s="19">
        <f t="shared" ref="I89" si="44">SUM(I82:I88)</f>
        <v>119.96499999999999</v>
      </c>
      <c r="J89" s="19">
        <f t="shared" ref="J89:L89" si="45">SUM(J82:J88)</f>
        <v>819.27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26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7" t="s">
        <v>27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 t="s">
        <v>28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29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 t="s">
        <v>30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31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550</v>
      </c>
      <c r="G100" s="32">
        <f t="shared" ref="G100" si="50">G89+G99</f>
        <v>24.150000000000002</v>
      </c>
      <c r="H100" s="32">
        <f t="shared" ref="H100" si="51">H89+H99</f>
        <v>25.659999999999997</v>
      </c>
      <c r="I100" s="32">
        <f t="shared" ref="I100" si="52">I89+I99</f>
        <v>119.96499999999999</v>
      </c>
      <c r="J100" s="32">
        <f t="shared" ref="J100:L100" si="53">J89+J99</f>
        <v>819.27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71</v>
      </c>
      <c r="D101" s="5" t="s">
        <v>20</v>
      </c>
      <c r="E101" s="49" t="s">
        <v>58</v>
      </c>
      <c r="F101" s="50">
        <v>230</v>
      </c>
      <c r="G101" s="50">
        <v>40.729999999999997</v>
      </c>
      <c r="H101" s="50">
        <v>49.64</v>
      </c>
      <c r="I101" s="50">
        <v>44.95</v>
      </c>
      <c r="J101" s="50">
        <v>818.06</v>
      </c>
      <c r="K101" s="51">
        <v>166</v>
      </c>
      <c r="L101" s="39"/>
    </row>
    <row r="102" spans="1:12" ht="1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>
      <c r="A103" s="23"/>
      <c r="B103" s="15"/>
      <c r="C103" s="11"/>
      <c r="D103" s="7" t="s">
        <v>21</v>
      </c>
      <c r="E103" s="52" t="s">
        <v>51</v>
      </c>
      <c r="F103" s="53">
        <v>200</v>
      </c>
      <c r="G103" s="53">
        <v>7.0000000000000007E-2</v>
      </c>
      <c r="H103" s="53">
        <v>0.01</v>
      </c>
      <c r="I103" s="53">
        <v>15.31</v>
      </c>
      <c r="J103" s="53">
        <v>61.62</v>
      </c>
      <c r="K103" s="54">
        <v>42</v>
      </c>
      <c r="L103" s="41"/>
    </row>
    <row r="104" spans="1:12" ht="15">
      <c r="A104" s="23"/>
      <c r="B104" s="15"/>
      <c r="C104" s="11"/>
      <c r="D104" s="7" t="s">
        <v>22</v>
      </c>
      <c r="E104" s="52" t="s">
        <v>22</v>
      </c>
      <c r="F104" s="53">
        <v>50</v>
      </c>
      <c r="G104" s="53">
        <v>3.8</v>
      </c>
      <c r="H104" s="53">
        <v>0.45</v>
      </c>
      <c r="I104" s="53">
        <v>24.85</v>
      </c>
      <c r="J104" s="53">
        <v>131</v>
      </c>
      <c r="K104" s="42"/>
      <c r="L104" s="41"/>
    </row>
    <row r="105" spans="1:12" ht="15">
      <c r="A105" s="23"/>
      <c r="B105" s="15"/>
      <c r="C105" s="11"/>
      <c r="D105" s="7" t="s">
        <v>23</v>
      </c>
      <c r="E105" s="52" t="s">
        <v>61</v>
      </c>
      <c r="F105" s="53">
        <v>100</v>
      </c>
      <c r="G105" s="53">
        <v>1.5</v>
      </c>
      <c r="H105" s="53">
        <v>0.1</v>
      </c>
      <c r="I105" s="53">
        <v>19.2</v>
      </c>
      <c r="J105" s="53">
        <v>89</v>
      </c>
      <c r="K105" s="42"/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D107" s="6"/>
      <c r="E107" s="52" t="s">
        <v>60</v>
      </c>
      <c r="F107" s="53">
        <v>100</v>
      </c>
      <c r="G107" s="53">
        <v>0.6</v>
      </c>
      <c r="H107" s="53">
        <v>6.09</v>
      </c>
      <c r="I107" s="53">
        <v>2.76</v>
      </c>
      <c r="J107" s="53">
        <v>68.349999999999994</v>
      </c>
      <c r="K107" s="54">
        <v>62</v>
      </c>
      <c r="L107" s="41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680</v>
      </c>
      <c r="G108" s="19">
        <f t="shared" ref="G108:J108" si="54">SUM(G101:G107)</f>
        <v>46.699999999999996</v>
      </c>
      <c r="H108" s="19">
        <f t="shared" si="54"/>
        <v>56.290000000000006</v>
      </c>
      <c r="I108" s="19">
        <f t="shared" si="54"/>
        <v>107.07000000000002</v>
      </c>
      <c r="J108" s="19">
        <f t="shared" si="54"/>
        <v>1168.0299999999997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2"/>
      <c r="F109" s="53"/>
      <c r="G109" s="53"/>
      <c r="H109" s="53"/>
      <c r="I109" s="53"/>
      <c r="J109" s="53"/>
      <c r="K109" s="54"/>
      <c r="L109" s="41"/>
    </row>
    <row r="110" spans="1:12" ht="15">
      <c r="A110" s="23"/>
      <c r="B110" s="15"/>
      <c r="C110" s="11"/>
      <c r="D110" s="7" t="s">
        <v>26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>
      <c r="A111" s="23"/>
      <c r="B111" s="15"/>
      <c r="C111" s="11"/>
      <c r="D111" s="7" t="s">
        <v>27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>
      <c r="A112" s="23"/>
      <c r="B112" s="15"/>
      <c r="C112" s="11"/>
      <c r="D112" s="7" t="s">
        <v>28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3"/>
      <c r="B113" s="15"/>
      <c r="C113" s="11"/>
      <c r="D113" s="7" t="s">
        <v>29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>
      <c r="A114" s="23"/>
      <c r="B114" s="15"/>
      <c r="C114" s="11"/>
      <c r="D114" s="7" t="s">
        <v>30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31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680</v>
      </c>
      <c r="G119" s="32">
        <f t="shared" ref="G119" si="58">G108+G118</f>
        <v>46.699999999999996</v>
      </c>
      <c r="H119" s="32">
        <f t="shared" ref="H119" si="59">H108+H118</f>
        <v>56.290000000000006</v>
      </c>
      <c r="I119" s="32">
        <f t="shared" ref="I119" si="60">I108+I118</f>
        <v>107.07000000000002</v>
      </c>
      <c r="J119" s="32">
        <f t="shared" ref="J119:L119" si="61">J108+J118</f>
        <v>1168.0299999999997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71</v>
      </c>
      <c r="D120" s="5" t="s">
        <v>20</v>
      </c>
      <c r="E120" s="49" t="s">
        <v>62</v>
      </c>
      <c r="F120" s="50">
        <v>200</v>
      </c>
      <c r="G120" s="50">
        <v>3.02</v>
      </c>
      <c r="H120" s="50">
        <v>4.9800000000000004</v>
      </c>
      <c r="I120" s="50">
        <v>15.66</v>
      </c>
      <c r="J120" s="50">
        <v>119.67</v>
      </c>
      <c r="K120" s="51">
        <v>70</v>
      </c>
      <c r="L120" s="39"/>
    </row>
    <row r="121" spans="1:12" ht="1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>
      <c r="A122" s="14"/>
      <c r="B122" s="15"/>
      <c r="C122" s="11"/>
      <c r="D122" s="7" t="s">
        <v>21</v>
      </c>
      <c r="E122" s="52" t="s">
        <v>51</v>
      </c>
      <c r="F122" s="53">
        <v>200</v>
      </c>
      <c r="G122" s="53">
        <v>7.0000000000000007E-2</v>
      </c>
      <c r="H122" s="53">
        <v>0.01</v>
      </c>
      <c r="I122" s="53">
        <v>15.31</v>
      </c>
      <c r="J122" s="53">
        <v>61.62</v>
      </c>
      <c r="K122" s="54">
        <v>42</v>
      </c>
      <c r="L122" s="41"/>
    </row>
    <row r="123" spans="1:12" ht="15">
      <c r="A123" s="14"/>
      <c r="B123" s="15"/>
      <c r="C123" s="11"/>
      <c r="D123" s="7" t="s">
        <v>22</v>
      </c>
      <c r="E123" s="52" t="s">
        <v>22</v>
      </c>
      <c r="F123" s="53">
        <v>50</v>
      </c>
      <c r="G123" s="53">
        <v>3.8</v>
      </c>
      <c r="H123" s="53">
        <v>0.45</v>
      </c>
      <c r="I123" s="53">
        <v>24.85</v>
      </c>
      <c r="J123" s="53">
        <v>131</v>
      </c>
      <c r="K123" s="42"/>
      <c r="L123" s="41"/>
    </row>
    <row r="124" spans="1:12" ht="15">
      <c r="A124" s="14"/>
      <c r="B124" s="15"/>
      <c r="C124" s="11"/>
      <c r="D124" s="7" t="s">
        <v>23</v>
      </c>
      <c r="E124" s="52" t="s">
        <v>64</v>
      </c>
      <c r="F124" s="53">
        <v>100</v>
      </c>
      <c r="G124" s="53">
        <v>0.7</v>
      </c>
      <c r="H124" s="53">
        <v>0.3</v>
      </c>
      <c r="I124" s="53">
        <v>8.1</v>
      </c>
      <c r="J124" s="53">
        <v>40</v>
      </c>
      <c r="K124" s="42"/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D126" s="6"/>
      <c r="E126" s="52" t="s">
        <v>63</v>
      </c>
      <c r="F126" s="53">
        <v>100</v>
      </c>
      <c r="G126" s="53">
        <v>0.54</v>
      </c>
      <c r="H126" s="53">
        <v>6.09</v>
      </c>
      <c r="I126" s="53">
        <v>4.9400000000000004</v>
      </c>
      <c r="J126" s="53">
        <v>76.87</v>
      </c>
      <c r="K126" s="54">
        <v>55</v>
      </c>
      <c r="L126" s="41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650</v>
      </c>
      <c r="G127" s="19">
        <f t="shared" ref="G127:J127" si="62">SUM(G120:G126)</f>
        <v>8.129999999999999</v>
      </c>
      <c r="H127" s="19">
        <f t="shared" si="62"/>
        <v>11.83</v>
      </c>
      <c r="I127" s="19">
        <f t="shared" si="62"/>
        <v>68.86</v>
      </c>
      <c r="J127" s="19">
        <f t="shared" si="62"/>
        <v>429.15999999999997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2"/>
      <c r="F128" s="53"/>
      <c r="G128" s="53"/>
      <c r="H128" s="53"/>
      <c r="I128" s="53"/>
      <c r="J128" s="53"/>
      <c r="K128" s="54"/>
      <c r="L128" s="41"/>
    </row>
    <row r="129" spans="1:12" ht="15">
      <c r="A129" s="14"/>
      <c r="B129" s="15"/>
      <c r="C129" s="11"/>
      <c r="D129" s="7" t="s">
        <v>26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14"/>
      <c r="B130" s="15"/>
      <c r="C130" s="11"/>
      <c r="D130" s="7" t="s">
        <v>27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14"/>
      <c r="B131" s="15"/>
      <c r="C131" s="11"/>
      <c r="D131" s="7" t="s">
        <v>28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4"/>
      <c r="B132" s="15"/>
      <c r="C132" s="11"/>
      <c r="D132" s="7" t="s">
        <v>29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14"/>
      <c r="B133" s="15"/>
      <c r="C133" s="11"/>
      <c r="D133" s="7" t="s">
        <v>30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31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650</v>
      </c>
      <c r="G138" s="32">
        <f t="shared" ref="G138" si="66">G127+G137</f>
        <v>8.129999999999999</v>
      </c>
      <c r="H138" s="32">
        <f t="shared" ref="H138" si="67">H127+H137</f>
        <v>11.83</v>
      </c>
      <c r="I138" s="32">
        <f t="shared" ref="I138" si="68">I127+I137</f>
        <v>68.86</v>
      </c>
      <c r="J138" s="32">
        <f t="shared" ref="J138:L138" si="69">J127+J137</f>
        <v>429.15999999999997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71</v>
      </c>
      <c r="D139" s="5" t="s">
        <v>20</v>
      </c>
      <c r="E139" s="49" t="s">
        <v>65</v>
      </c>
      <c r="F139" s="50">
        <v>240</v>
      </c>
      <c r="G139" s="50">
        <v>4.2480000000000002</v>
      </c>
      <c r="H139" s="50">
        <v>4.3440000000000003</v>
      </c>
      <c r="I139" s="50">
        <v>7.76</v>
      </c>
      <c r="J139" s="50">
        <v>97.495999999999995</v>
      </c>
      <c r="K139" s="51">
        <v>96</v>
      </c>
      <c r="L139" s="39"/>
    </row>
    <row r="140" spans="1:12" ht="1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>
      <c r="A141" s="23"/>
      <c r="B141" s="15"/>
      <c r="C141" s="11"/>
      <c r="D141" s="7" t="s">
        <v>21</v>
      </c>
      <c r="E141" s="52" t="s">
        <v>59</v>
      </c>
      <c r="F141" s="53">
        <v>200</v>
      </c>
      <c r="G141" s="53">
        <v>0.16</v>
      </c>
      <c r="H141" s="53"/>
      <c r="I141" s="53">
        <v>14.99</v>
      </c>
      <c r="J141" s="53">
        <v>60.64</v>
      </c>
      <c r="K141" s="54">
        <v>189</v>
      </c>
      <c r="L141" s="41"/>
    </row>
    <row r="142" spans="1:12" ht="15.75" customHeight="1">
      <c r="A142" s="23"/>
      <c r="B142" s="15"/>
      <c r="C142" s="11"/>
      <c r="D142" s="7" t="s">
        <v>22</v>
      </c>
      <c r="E142" s="52" t="s">
        <v>22</v>
      </c>
      <c r="F142" s="53">
        <v>50</v>
      </c>
      <c r="G142" s="53">
        <v>3.8</v>
      </c>
      <c r="H142" s="53">
        <v>0.45</v>
      </c>
      <c r="I142" s="53">
        <v>24.85</v>
      </c>
      <c r="J142" s="53">
        <v>131</v>
      </c>
      <c r="K142" s="42"/>
      <c r="L142" s="41"/>
    </row>
    <row r="143" spans="1:12" ht="15">
      <c r="A143" s="23"/>
      <c r="B143" s="15"/>
      <c r="C143" s="11"/>
      <c r="D143" s="7" t="s">
        <v>23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52" t="s">
        <v>66</v>
      </c>
      <c r="F145" s="53">
        <v>100</v>
      </c>
      <c r="G145" s="53">
        <v>0.84</v>
      </c>
      <c r="H145" s="53">
        <v>6.05</v>
      </c>
      <c r="I145" s="53">
        <v>5.5</v>
      </c>
      <c r="J145" s="53">
        <v>79.97</v>
      </c>
      <c r="K145" s="54">
        <v>66</v>
      </c>
      <c r="L145" s="41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590</v>
      </c>
      <c r="G146" s="19">
        <f t="shared" ref="G146:J146" si="70">SUM(G139:G145)</f>
        <v>9.048</v>
      </c>
      <c r="H146" s="19">
        <f t="shared" si="70"/>
        <v>10.844000000000001</v>
      </c>
      <c r="I146" s="19">
        <f t="shared" si="70"/>
        <v>53.1</v>
      </c>
      <c r="J146" s="19">
        <f t="shared" si="70"/>
        <v>369.10599999999999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2"/>
      <c r="F147" s="53"/>
      <c r="G147" s="53"/>
      <c r="H147" s="53"/>
      <c r="I147" s="53"/>
      <c r="J147" s="53"/>
      <c r="K147" s="54"/>
      <c r="L147" s="41"/>
    </row>
    <row r="148" spans="1:12" ht="15">
      <c r="A148" s="23"/>
      <c r="B148" s="15"/>
      <c r="C148" s="11"/>
      <c r="D148" s="7" t="s">
        <v>26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23"/>
      <c r="B149" s="15"/>
      <c r="C149" s="11"/>
      <c r="D149" s="7" t="s">
        <v>27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23"/>
      <c r="B150" s="15"/>
      <c r="C150" s="11"/>
      <c r="D150" s="7" t="s">
        <v>28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29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>
      <c r="A152" s="23"/>
      <c r="B152" s="15"/>
      <c r="C152" s="11"/>
      <c r="D152" s="7" t="s">
        <v>30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31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590</v>
      </c>
      <c r="G157" s="32">
        <f t="shared" ref="G157" si="74">G146+G156</f>
        <v>9.048</v>
      </c>
      <c r="H157" s="32">
        <f t="shared" ref="H157" si="75">H146+H156</f>
        <v>10.844000000000001</v>
      </c>
      <c r="I157" s="32">
        <f t="shared" ref="I157" si="76">I146+I156</f>
        <v>53.1</v>
      </c>
      <c r="J157" s="32">
        <f t="shared" ref="J157:L157" si="77">J146+J156</f>
        <v>369.10599999999999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71</v>
      </c>
      <c r="D158" s="5" t="s">
        <v>20</v>
      </c>
      <c r="E158" s="49" t="s">
        <v>67</v>
      </c>
      <c r="F158" s="50">
        <v>250</v>
      </c>
      <c r="G158" s="50">
        <v>8.7249999999999996</v>
      </c>
      <c r="H158" s="50">
        <v>13.025</v>
      </c>
      <c r="I158" s="50">
        <v>31.25</v>
      </c>
      <c r="J158" s="50">
        <v>277.97500000000002</v>
      </c>
      <c r="K158" s="51">
        <v>66</v>
      </c>
      <c r="L158" s="39"/>
    </row>
    <row r="159" spans="1:12" ht="1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>
      <c r="A160" s="23"/>
      <c r="B160" s="15"/>
      <c r="C160" s="11"/>
      <c r="D160" s="7" t="s">
        <v>21</v>
      </c>
      <c r="E160" s="40" t="s">
        <v>51</v>
      </c>
      <c r="F160" s="53">
        <v>200</v>
      </c>
      <c r="G160" s="53">
        <v>7.0000000000000007E-2</v>
      </c>
      <c r="H160" s="53">
        <v>0.01</v>
      </c>
      <c r="I160" s="53">
        <v>15.31</v>
      </c>
      <c r="J160" s="53">
        <v>61.62</v>
      </c>
      <c r="K160" s="54">
        <v>42</v>
      </c>
      <c r="L160" s="41"/>
    </row>
    <row r="161" spans="1:12" ht="15">
      <c r="A161" s="23"/>
      <c r="B161" s="15"/>
      <c r="C161" s="11"/>
      <c r="D161" s="7" t="s">
        <v>22</v>
      </c>
      <c r="E161" s="52" t="s">
        <v>22</v>
      </c>
      <c r="F161" s="53">
        <v>50</v>
      </c>
      <c r="G161" s="53">
        <v>3.8</v>
      </c>
      <c r="H161" s="53">
        <v>0.45</v>
      </c>
      <c r="I161" s="53">
        <v>24.85</v>
      </c>
      <c r="J161" s="53">
        <v>131</v>
      </c>
      <c r="K161" s="42"/>
      <c r="L161" s="41"/>
    </row>
    <row r="162" spans="1:12" ht="15">
      <c r="A162" s="23"/>
      <c r="B162" s="15"/>
      <c r="C162" s="11"/>
      <c r="D162" s="7" t="s">
        <v>23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"/>
      <c r="E163" s="40" t="s">
        <v>68</v>
      </c>
      <c r="F163" s="41">
        <v>60</v>
      </c>
      <c r="G163" s="41">
        <v>6.57</v>
      </c>
      <c r="H163" s="41">
        <v>4.1900000000000004</v>
      </c>
      <c r="I163" s="41">
        <v>24.16</v>
      </c>
      <c r="J163" s="41">
        <v>160.61000000000001</v>
      </c>
      <c r="K163" s="42">
        <v>337</v>
      </c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560</v>
      </c>
      <c r="G165" s="19">
        <f t="shared" ref="G165:J165" si="78">SUM(G158:G164)</f>
        <v>19.164999999999999</v>
      </c>
      <c r="H165" s="19">
        <f t="shared" si="78"/>
        <v>17.675000000000001</v>
      </c>
      <c r="I165" s="19">
        <f t="shared" si="78"/>
        <v>95.57</v>
      </c>
      <c r="J165" s="19">
        <f t="shared" si="78"/>
        <v>631.20500000000004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26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23"/>
      <c r="B168" s="15"/>
      <c r="C168" s="11"/>
      <c r="D168" s="7" t="s">
        <v>27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3"/>
      <c r="B169" s="15"/>
      <c r="C169" s="11"/>
      <c r="D169" s="7" t="s">
        <v>28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3"/>
      <c r="B170" s="15"/>
      <c r="C170" s="11"/>
      <c r="D170" s="7" t="s">
        <v>29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3"/>
      <c r="B171" s="15"/>
      <c r="C171" s="11"/>
      <c r="D171" s="7" t="s">
        <v>30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31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560</v>
      </c>
      <c r="G176" s="32">
        <f t="shared" ref="G176" si="82">G165+G175</f>
        <v>19.164999999999999</v>
      </c>
      <c r="H176" s="32">
        <f t="shared" ref="H176" si="83">H165+H175</f>
        <v>17.675000000000001</v>
      </c>
      <c r="I176" s="32">
        <f t="shared" ref="I176" si="84">I165+I175</f>
        <v>95.57</v>
      </c>
      <c r="J176" s="32">
        <f t="shared" ref="J176:L176" si="85">J165+J175</f>
        <v>631.20500000000004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71</v>
      </c>
      <c r="D177" s="5" t="s">
        <v>20</v>
      </c>
      <c r="E177" s="49" t="s">
        <v>69</v>
      </c>
      <c r="F177" s="50">
        <v>100</v>
      </c>
      <c r="G177" s="50">
        <v>15.42</v>
      </c>
      <c r="H177" s="50">
        <v>13.47</v>
      </c>
      <c r="I177" s="50">
        <v>5.61</v>
      </c>
      <c r="J177" s="50">
        <v>205.32</v>
      </c>
      <c r="K177" s="51">
        <v>153</v>
      </c>
      <c r="L177" s="39"/>
    </row>
    <row r="178" spans="1:12" ht="15">
      <c r="A178" s="23"/>
      <c r="B178" s="15"/>
      <c r="C178" s="11"/>
      <c r="D178" s="6"/>
      <c r="E178" s="52" t="s">
        <v>53</v>
      </c>
      <c r="F178" s="53">
        <v>200</v>
      </c>
      <c r="G178" s="53">
        <v>2.13</v>
      </c>
      <c r="H178" s="53">
        <v>4.04</v>
      </c>
      <c r="I178" s="53">
        <v>15.53</v>
      </c>
      <c r="J178" s="53">
        <v>106.97</v>
      </c>
      <c r="K178" s="54">
        <v>178</v>
      </c>
      <c r="L178" s="41"/>
    </row>
    <row r="179" spans="1:12" ht="15">
      <c r="A179" s="23"/>
      <c r="B179" s="15"/>
      <c r="C179" s="11"/>
      <c r="D179" s="7" t="s">
        <v>21</v>
      </c>
      <c r="E179" s="40" t="s">
        <v>51</v>
      </c>
      <c r="F179" s="53">
        <v>200</v>
      </c>
      <c r="G179" s="53">
        <v>7.0000000000000007E-2</v>
      </c>
      <c r="H179" s="53">
        <v>0.01</v>
      </c>
      <c r="I179" s="53">
        <v>15.31</v>
      </c>
      <c r="J179" s="53">
        <v>61.62</v>
      </c>
      <c r="K179" s="54">
        <v>42</v>
      </c>
      <c r="L179" s="41"/>
    </row>
    <row r="180" spans="1:12" ht="15">
      <c r="A180" s="23"/>
      <c r="B180" s="15"/>
      <c r="C180" s="11"/>
      <c r="D180" s="7" t="s">
        <v>22</v>
      </c>
      <c r="E180" s="52" t="s">
        <v>22</v>
      </c>
      <c r="F180" s="53">
        <v>50</v>
      </c>
      <c r="G180" s="53">
        <v>3.8</v>
      </c>
      <c r="H180" s="53">
        <v>0.45</v>
      </c>
      <c r="I180" s="53">
        <v>24.85</v>
      </c>
      <c r="J180" s="53">
        <v>131</v>
      </c>
      <c r="K180" s="42"/>
      <c r="L180" s="41"/>
    </row>
    <row r="181" spans="1:12" ht="15">
      <c r="A181" s="23"/>
      <c r="B181" s="15"/>
      <c r="C181" s="11"/>
      <c r="D181" s="7" t="s">
        <v>23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52" t="s">
        <v>70</v>
      </c>
      <c r="F183" s="53">
        <v>100</v>
      </c>
      <c r="G183" s="53">
        <v>0.43</v>
      </c>
      <c r="H183" s="53">
        <v>6.05</v>
      </c>
      <c r="I183" s="53">
        <v>1.8</v>
      </c>
      <c r="J183" s="53">
        <v>62.16</v>
      </c>
      <c r="K183" s="54">
        <v>59</v>
      </c>
      <c r="L183" s="41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650</v>
      </c>
      <c r="G184" s="19">
        <f t="shared" ref="G184:J184" si="86">SUM(G177:G183)</f>
        <v>21.85</v>
      </c>
      <c r="H184" s="19">
        <f t="shared" si="86"/>
        <v>24.020000000000003</v>
      </c>
      <c r="I184" s="19">
        <f t="shared" si="86"/>
        <v>63.1</v>
      </c>
      <c r="J184" s="19">
        <f t="shared" si="86"/>
        <v>567.06999999999994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2"/>
      <c r="F185" s="53"/>
      <c r="G185" s="53"/>
      <c r="H185" s="53"/>
      <c r="I185" s="53"/>
      <c r="J185" s="53"/>
      <c r="K185" s="54"/>
      <c r="L185" s="41"/>
    </row>
    <row r="186" spans="1:12" ht="15">
      <c r="A186" s="23"/>
      <c r="B186" s="15"/>
      <c r="C186" s="11"/>
      <c r="D186" s="7" t="s">
        <v>26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>
      <c r="A187" s="23"/>
      <c r="B187" s="15"/>
      <c r="C187" s="11"/>
      <c r="D187" s="7" t="s">
        <v>27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23"/>
      <c r="B188" s="15"/>
      <c r="C188" s="11"/>
      <c r="D188" s="7" t="s">
        <v>28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29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>
      <c r="A190" s="23"/>
      <c r="B190" s="15"/>
      <c r="C190" s="11"/>
      <c r="D190" s="7" t="s">
        <v>30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31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650</v>
      </c>
      <c r="G195" s="32">
        <f t="shared" ref="G195" si="90">G184+G194</f>
        <v>21.85</v>
      </c>
      <c r="H195" s="32">
        <f t="shared" ref="H195" si="91">H184+H194</f>
        <v>24.020000000000003</v>
      </c>
      <c r="I195" s="32">
        <f t="shared" ref="I195" si="92">I184+I194</f>
        <v>63.1</v>
      </c>
      <c r="J195" s="32">
        <f t="shared" ref="J195:L195" si="93">J184+J194</f>
        <v>567.06999999999994</v>
      </c>
      <c r="K195" s="32"/>
      <c r="L195" s="32">
        <f t="shared" si="93"/>
        <v>0</v>
      </c>
    </row>
    <row r="196" spans="1:1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609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20.040799999999997</v>
      </c>
      <c r="H196" s="34">
        <f t="shared" si="94"/>
        <v>22.479400000000005</v>
      </c>
      <c r="I196" s="34">
        <f t="shared" si="94"/>
        <v>89.238500000000016</v>
      </c>
      <c r="J196" s="34">
        <f t="shared" si="94"/>
        <v>644.44209999999987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2024-03-19T13:42:53Z</cp:lastPrinted>
  <dcterms:created xsi:type="dcterms:W3CDTF">2022-05-16T14:23:56Z</dcterms:created>
  <dcterms:modified xsi:type="dcterms:W3CDTF">2002-03-14T02:28:11Z</dcterms:modified>
</cp:coreProperties>
</file>